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jib Wahab\Documents\"/>
    </mc:Choice>
  </mc:AlternateContent>
  <xr:revisionPtr revIDLastSave="0" documentId="13_ncr:1_{D4C59F3A-8E7C-4E22-B95D-77914358CE33}" xr6:coauthVersionLast="47" xr6:coauthVersionMax="47" xr10:uidLastSave="{00000000-0000-0000-0000-000000000000}"/>
  <bookViews>
    <workbookView xWindow="-110" yWindow="-110" windowWidth="19420" windowHeight="10300" xr2:uid="{F9B895A3-6C3F-4288-8738-55F9C76CA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H6" i="1"/>
  <c r="H7" i="1" s="1"/>
  <c r="G6" i="1"/>
  <c r="G7" i="1" s="1"/>
  <c r="F6" i="1"/>
  <c r="F7" i="1" s="1"/>
  <c r="J8" i="1" l="1"/>
  <c r="J6" i="1"/>
  <c r="J9" i="1" l="1"/>
  <c r="J16" i="1" s="1"/>
</calcChain>
</file>

<file path=xl/sharedStrings.xml><?xml version="1.0" encoding="utf-8"?>
<sst xmlns="http://schemas.openxmlformats.org/spreadsheetml/2006/main" count="38" uniqueCount="37">
  <si>
    <t>NAME</t>
  </si>
  <si>
    <t>AGE</t>
  </si>
  <si>
    <t>NO</t>
  </si>
  <si>
    <t>Yes</t>
  </si>
  <si>
    <t>Pure Beginner - Just Starting</t>
  </si>
  <si>
    <t>Basic Beginner - Knows How The Pieces Move</t>
  </si>
  <si>
    <t>Intermediate Beginner - Able to Complete A Game</t>
  </si>
  <si>
    <t>Intermediate - Plays the Game Often</t>
  </si>
  <si>
    <t>LEVEL
Select the Closest</t>
  </si>
  <si>
    <t>TOTAL</t>
  </si>
  <si>
    <t>TOTAL PER MONTH</t>
  </si>
  <si>
    <t>JULY
3 Classes</t>
  </si>
  <si>
    <t>AUG
3 Classes</t>
  </si>
  <si>
    <t>SEP
3 Classes</t>
  </si>
  <si>
    <t>6 or less</t>
  </si>
  <si>
    <t>DISCOUNT (If More than 2 Months)</t>
  </si>
  <si>
    <r>
      <t xml:space="preserve">Please remit all payments to our MCF accounts at:
</t>
    </r>
    <r>
      <rPr>
        <b/>
        <sz val="10"/>
        <color rgb="FFFF0000"/>
        <rFont val="Eras Medium ITC"/>
        <family val="2"/>
      </rPr>
      <t>PERSEKUTUAN CATUR MALAYSIA</t>
    </r>
    <r>
      <rPr>
        <b/>
        <sz val="10"/>
        <color theme="1"/>
        <rFont val="Eras Medium ITC"/>
        <family val="2"/>
      </rPr>
      <t xml:space="preserve">
</t>
    </r>
    <r>
      <rPr>
        <b/>
        <sz val="10"/>
        <color rgb="FFFF0000"/>
        <rFont val="Eras Medium ITC"/>
        <family val="2"/>
      </rPr>
      <t>CIMB - 8000649725</t>
    </r>
    <r>
      <rPr>
        <b/>
        <sz val="10"/>
        <color theme="1"/>
        <rFont val="Eras Medium ITC"/>
        <family val="2"/>
      </rPr>
      <t xml:space="preserve">
And </t>
    </r>
    <r>
      <rPr>
        <b/>
        <u/>
        <sz val="10"/>
        <color theme="1"/>
        <rFont val="Eras Medium ITC"/>
        <family val="2"/>
      </rPr>
      <t>attached the proof of payment</t>
    </r>
    <r>
      <rPr>
        <b/>
        <sz val="10"/>
        <color theme="1"/>
        <rFont val="Eras Medium ITC"/>
        <family val="2"/>
      </rPr>
      <t xml:space="preserve"> together with this registration form. THANK YOU!</t>
    </r>
  </si>
  <si>
    <t>Rates are as follows:</t>
  </si>
  <si>
    <t>Cost Per Student (Per Session)</t>
  </si>
  <si>
    <t>1 Student</t>
  </si>
  <si>
    <t>Rate (RM)</t>
  </si>
  <si>
    <t>2 Students</t>
  </si>
  <si>
    <t>RM 65 per student per session</t>
  </si>
  <si>
    <t>3 Students</t>
  </si>
  <si>
    <t>RM 60 per student per session</t>
  </si>
  <si>
    <t>If sigining up for 3 months</t>
  </si>
  <si>
    <t>Additional 10% discount off from total pricing</t>
  </si>
  <si>
    <t>If signing up for all 4 months</t>
  </si>
  <si>
    <t>Additional 20% discount off from total pricing</t>
  </si>
  <si>
    <t>REGISTRATION FORM FOR 
LEARN TO PLAY CHESS @ MCF OFFICE</t>
  </si>
  <si>
    <t>NOTE: If more than 3 students per family, the rate remains at RM60 per person. Please contact us to register</t>
  </si>
  <si>
    <t>17 or older</t>
  </si>
  <si>
    <t>Intermediate Advance - Able to Win/Play Well</t>
  </si>
  <si>
    <t>Advance - Plays Competitively/Intends to Improve</t>
  </si>
  <si>
    <r>
      <t xml:space="preserve">PLEASE SUBMIT ALL REGISTRATION FORM AND PROOF OF PAYMENT TO: </t>
    </r>
    <r>
      <rPr>
        <b/>
        <sz val="10"/>
        <color rgb="FFFF0000"/>
        <rFont val="Eras Medium ITC"/>
        <family val="2"/>
      </rPr>
      <t>mcfsecretariat@malaysiachess.org</t>
    </r>
    <r>
      <rPr>
        <b/>
        <sz val="10"/>
        <color theme="1"/>
        <rFont val="Eras Medium ITC"/>
        <family val="2"/>
      </rPr>
      <t xml:space="preserve">
Take note that submission via Whatsapp or Other Channels are not encouraged</t>
    </r>
  </si>
  <si>
    <t>Rate Per Student</t>
  </si>
  <si>
    <t>JUNE
3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</si>
</sst>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M&quot;* #,##0.00_-;\-&quot;RM&quot;* #,##0.00_-;_-&quot;RM&quot;* &quot;-&quot;??_-;_-@_-"/>
  </numFmts>
  <fonts count="9" x14ac:knownFonts="1">
    <font>
      <sz val="10"/>
      <color theme="1"/>
      <name val="Eras Medium ITC"/>
      <family val="2"/>
    </font>
    <font>
      <sz val="10"/>
      <color theme="1"/>
      <name val="Eras Medium ITC"/>
      <family val="2"/>
    </font>
    <font>
      <b/>
      <sz val="10"/>
      <color theme="0"/>
      <name val="Eras Medium ITC"/>
      <family val="2"/>
    </font>
    <font>
      <b/>
      <sz val="10"/>
      <color theme="1"/>
      <name val="Eras Medium ITC"/>
      <family val="2"/>
    </font>
    <font>
      <sz val="10"/>
      <color theme="0"/>
      <name val="Eras Medium ITC"/>
      <family val="2"/>
    </font>
    <font>
      <b/>
      <sz val="10"/>
      <name val="Eras Medium ITC"/>
      <family val="2"/>
    </font>
    <font>
      <b/>
      <sz val="10"/>
      <color rgb="FFFF0000"/>
      <name val="Eras Medium ITC"/>
      <family val="2"/>
    </font>
    <font>
      <b/>
      <u/>
      <sz val="10"/>
      <color theme="1"/>
      <name val="Eras Medium ITC"/>
      <family val="2"/>
    </font>
    <font>
      <b/>
      <sz val="14"/>
      <color theme="1"/>
      <name val="Eras Medium IT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4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3" borderId="2" xfId="0" applyFont="1" applyFill="1" applyBorder="1"/>
    <xf numFmtId="44" fontId="4" fillId="3" borderId="6" xfId="0" applyNumberFormat="1" applyFont="1" applyFill="1" applyBorder="1" applyAlignment="1">
      <alignment horizontal="center"/>
    </xf>
    <xf numFmtId="44" fontId="2" fillId="3" borderId="6" xfId="0" applyNumberFormat="1" applyFont="1" applyFill="1" applyBorder="1" applyAlignment="1">
      <alignment horizontal="center"/>
    </xf>
    <xf numFmtId="0" fontId="2" fillId="3" borderId="11" xfId="0" applyFont="1" applyFill="1" applyBorder="1"/>
    <xf numFmtId="44" fontId="4" fillId="3" borderId="12" xfId="0" applyNumberFormat="1" applyFont="1" applyFill="1" applyBorder="1" applyAlignment="1">
      <alignment horizontal="center"/>
    </xf>
    <xf numFmtId="44" fontId="2" fillId="3" borderId="14" xfId="0" applyNumberFormat="1" applyFont="1" applyFill="1" applyBorder="1" applyAlignment="1">
      <alignment horizontal="center"/>
    </xf>
    <xf numFmtId="0" fontId="0" fillId="0" borderId="15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vertical="center"/>
    </xf>
    <xf numFmtId="44" fontId="0" fillId="0" borderId="0" xfId="0" applyNumberFormat="1" applyAlignment="1">
      <alignment horizontal="center"/>
    </xf>
    <xf numFmtId="0" fontId="0" fillId="0" borderId="16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5" fillId="4" borderId="2" xfId="1" applyFont="1" applyFill="1" applyBorder="1" applyAlignment="1">
      <alignment horizontal="center"/>
    </xf>
    <xf numFmtId="44" fontId="2" fillId="3" borderId="12" xfId="1" applyNumberFormat="1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6" borderId="28" xfId="0" applyFont="1" applyFill="1" applyBorder="1" applyAlignment="1">
      <alignment horizontal="center" wrapText="1"/>
    </xf>
    <xf numFmtId="0" fontId="3" fillId="6" borderId="29" xfId="0" applyFont="1" applyFill="1" applyBorder="1" applyAlignment="1">
      <alignment horizontal="center" wrapText="1"/>
    </xf>
    <xf numFmtId="44" fontId="3" fillId="6" borderId="28" xfId="0" applyNumberFormat="1" applyFont="1" applyFill="1" applyBorder="1" applyAlignment="1">
      <alignment horizontal="center" vertical="center"/>
    </xf>
    <xf numFmtId="44" fontId="3" fillId="6" borderId="29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2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F93D-3E57-4E53-AC19-FF27049A7DB0}">
  <dimension ref="A1:AK18"/>
  <sheetViews>
    <sheetView showGridLines="0" tabSelected="1" workbookViewId="0">
      <selection activeCell="F3" sqref="F3"/>
    </sheetView>
  </sheetViews>
  <sheetFormatPr defaultColWidth="0" defaultRowHeight="13" zeroHeight="1" x14ac:dyDescent="0.3"/>
  <cols>
    <col min="1" max="1" width="2.453125" customWidth="1"/>
    <col min="2" max="2" width="3.6328125" bestFit="1" customWidth="1"/>
    <col min="3" max="3" width="28.90625" customWidth="1"/>
    <col min="4" max="4" width="9.81640625" style="1" customWidth="1"/>
    <col min="5" max="5" width="39" customWidth="1"/>
    <col min="6" max="6" width="11.1796875" style="1" bestFit="1" customWidth="1"/>
    <col min="7" max="9" width="11.08984375" style="1" customWidth="1"/>
    <col min="10" max="10" width="13.36328125" style="1" customWidth="1"/>
    <col min="11" max="11" width="1.1796875" customWidth="1"/>
    <col min="12" max="26" width="8.7265625" hidden="1" customWidth="1"/>
    <col min="27" max="27" width="0" hidden="1" customWidth="1"/>
    <col min="28" max="28" width="0" style="1" hidden="1" customWidth="1"/>
    <col min="29" max="29" width="42.7265625" hidden="1" customWidth="1"/>
    <col min="30" max="34" width="8.7265625" hidden="1" customWidth="1"/>
    <col min="35" max="37" width="0" hidden="1" customWidth="1"/>
    <col min="38" max="16384" width="8.7265625" hidden="1"/>
  </cols>
  <sheetData>
    <row r="1" spans="2:29" ht="42.5" customHeight="1" x14ac:dyDescent="0.3">
      <c r="B1" s="56" t="s">
        <v>29</v>
      </c>
      <c r="C1" s="57"/>
      <c r="D1" s="57"/>
      <c r="E1" s="57"/>
      <c r="F1" s="57"/>
      <c r="G1" s="57"/>
      <c r="H1" s="57"/>
      <c r="I1" s="57"/>
      <c r="J1" s="57"/>
    </row>
    <row r="2" spans="2:29" ht="26" customHeight="1" x14ac:dyDescent="0.3">
      <c r="B2" s="3" t="s">
        <v>2</v>
      </c>
      <c r="C2" s="3" t="s">
        <v>0</v>
      </c>
      <c r="D2" s="3" t="s">
        <v>1</v>
      </c>
      <c r="E2" s="4" t="s">
        <v>8</v>
      </c>
      <c r="F2" s="4" t="s">
        <v>36</v>
      </c>
      <c r="G2" s="4" t="s">
        <v>11</v>
      </c>
      <c r="H2" s="4" t="s">
        <v>12</v>
      </c>
      <c r="I2" s="4" t="s">
        <v>13</v>
      </c>
      <c r="J2" s="3" t="s">
        <v>9</v>
      </c>
      <c r="AA2" t="s">
        <v>3</v>
      </c>
      <c r="AB2" s="1" t="s">
        <v>14</v>
      </c>
      <c r="AC2" t="s">
        <v>4</v>
      </c>
    </row>
    <row r="3" spans="2:29" ht="14" customHeight="1" x14ac:dyDescent="0.3">
      <c r="B3" s="5">
        <v>1</v>
      </c>
      <c r="C3" s="32"/>
      <c r="D3" s="33"/>
      <c r="E3" s="32"/>
      <c r="F3" s="33"/>
      <c r="G3" s="33"/>
      <c r="H3" s="33"/>
      <c r="I3" s="33"/>
      <c r="J3" s="61"/>
      <c r="AB3" s="1">
        <v>7</v>
      </c>
      <c r="AC3" t="s">
        <v>5</v>
      </c>
    </row>
    <row r="4" spans="2:29" ht="14" customHeight="1" x14ac:dyDescent="0.3">
      <c r="B4" s="5">
        <v>2</v>
      </c>
      <c r="C4" s="32"/>
      <c r="D4" s="33"/>
      <c r="E4" s="32"/>
      <c r="F4" s="33"/>
      <c r="G4" s="33"/>
      <c r="H4" s="33"/>
      <c r="I4" s="33"/>
      <c r="J4" s="62"/>
      <c r="AB4" s="1">
        <v>8</v>
      </c>
      <c r="AC4" t="s">
        <v>6</v>
      </c>
    </row>
    <row r="5" spans="2:29" ht="14" customHeight="1" thickBot="1" x14ac:dyDescent="0.35">
      <c r="B5" s="6">
        <v>3</v>
      </c>
      <c r="C5" s="34"/>
      <c r="D5" s="35"/>
      <c r="E5" s="34"/>
      <c r="F5" s="35"/>
      <c r="G5" s="33"/>
      <c r="H5" s="33"/>
      <c r="I5" s="33"/>
      <c r="J5" s="63"/>
      <c r="AB5" s="1">
        <v>9</v>
      </c>
      <c r="AC5" t="s">
        <v>7</v>
      </c>
    </row>
    <row r="6" spans="2:29" ht="14" customHeight="1" x14ac:dyDescent="0.3">
      <c r="B6" s="46"/>
      <c r="C6" s="47"/>
      <c r="D6" s="47"/>
      <c r="E6" s="15" t="s">
        <v>10</v>
      </c>
      <c r="F6" s="16">
        <f>IF(COUNTIF(F$3:F$5,"YES")=0,0,IF(COUNTIF(F$3:F$5,"Yes")=3,180,IF(COUNTIF(F$3:F$5,"Yes")=2,130,70)))*3</f>
        <v>0</v>
      </c>
      <c r="G6" s="13">
        <f>IF(COUNTIF(G$3:G$5,"YES")=0,0,IF(COUNTIF(G$3:G$5,"Yes")=3,180,IF(COUNTIF(G$3:G$5,"Yes")=2,130,70)))*3</f>
        <v>0</v>
      </c>
      <c r="H6" s="7">
        <f>IF(COUNTIF(H$3:H$5,"YES")=0,0,IF(COUNTIF(H$3:H$5,"Yes")=3,180,IF(COUNTIF(H$3:H$5,"Yes")=2,130,70)))*3</f>
        <v>0</v>
      </c>
      <c r="I6" s="7">
        <f>IF(COUNTIF(I$3:I$5,"YES")=0,0,IF(COUNTIF(I$3:I$5,"Yes")=3,180,IF(COUNTIF(I$3:I$5,"Yes")=2,130,70)))*3</f>
        <v>0</v>
      </c>
      <c r="J6" s="64">
        <f>SUM(F6:I6)</f>
        <v>0</v>
      </c>
      <c r="AB6" s="1">
        <v>10</v>
      </c>
      <c r="AC6" t="s">
        <v>32</v>
      </c>
    </row>
    <row r="7" spans="2:29" ht="14" customHeight="1" thickBot="1" x14ac:dyDescent="0.35">
      <c r="B7" s="48"/>
      <c r="C7" s="49"/>
      <c r="D7" s="49"/>
      <c r="E7" s="12" t="s">
        <v>18</v>
      </c>
      <c r="F7" s="17" t="str">
        <f>IF(F6=0,"",F6/3/(COUNTIF(F$3:F$5,"Yes")))</f>
        <v/>
      </c>
      <c r="G7" s="14" t="str">
        <f>IF(G6=0,"",G6/3/(COUNTIF(G$3:G$5,"Yes")))</f>
        <v/>
      </c>
      <c r="H7" s="8" t="str">
        <f>IF(H6=0,"",H6/3/(COUNTIF(H$3:H$5,"Yes")))</f>
        <v/>
      </c>
      <c r="I7" s="8" t="str">
        <f>IF(I6=0,"",I6/3/(COUNTIF(I$3:I$5,"Yes")))</f>
        <v/>
      </c>
      <c r="J7" s="64"/>
      <c r="AB7" s="1">
        <v>11</v>
      </c>
      <c r="AC7" t="s">
        <v>33</v>
      </c>
    </row>
    <row r="8" spans="2:29" ht="15.5" customHeight="1" thickBot="1" x14ac:dyDescent="0.35">
      <c r="B8" s="58" t="s">
        <v>30</v>
      </c>
      <c r="C8" s="59"/>
      <c r="D8" s="59"/>
      <c r="E8" s="59"/>
      <c r="F8" s="60"/>
      <c r="G8" s="65" t="s">
        <v>15</v>
      </c>
      <c r="H8" s="66"/>
      <c r="I8" s="66"/>
      <c r="J8" s="30">
        <f>IF((COUNTA($F$6:$I$6)-COUNTIF($F$6:$I$6,0))=4,20%,IF((COUNTA($F$6:$I$6)-COUNTIF($F$6:$I$6,0))&lt;=2,0%,10%))</f>
        <v>0</v>
      </c>
      <c r="AB8" s="1">
        <v>12</v>
      </c>
    </row>
    <row r="9" spans="2:29" ht="14" customHeight="1" x14ac:dyDescent="0.3">
      <c r="B9" s="18"/>
      <c r="C9" s="19" t="s">
        <v>17</v>
      </c>
      <c r="D9" s="20" t="s">
        <v>20</v>
      </c>
      <c r="F9" s="21"/>
      <c r="G9" s="67" t="s">
        <v>9</v>
      </c>
      <c r="H9" s="68"/>
      <c r="I9" s="68"/>
      <c r="J9" s="31">
        <f>J6*(1-J8)</f>
        <v>0</v>
      </c>
      <c r="AB9" s="1">
        <v>13</v>
      </c>
      <c r="AC9" s="9"/>
    </row>
    <row r="10" spans="2:29" s="9" customFormat="1" ht="14" customHeight="1" x14ac:dyDescent="0.3">
      <c r="B10" s="22"/>
      <c r="C10" t="s">
        <v>19</v>
      </c>
      <c r="D10" s="23">
        <v>70</v>
      </c>
      <c r="E10"/>
      <c r="F10" s="24"/>
      <c r="G10" s="50" t="s">
        <v>16</v>
      </c>
      <c r="H10" s="51"/>
      <c r="I10" s="51"/>
      <c r="J10" s="52"/>
      <c r="AB10" s="2">
        <v>14</v>
      </c>
    </row>
    <row r="11" spans="2:29" s="9" customFormat="1" ht="14" customHeight="1" x14ac:dyDescent="0.3">
      <c r="B11" s="22"/>
      <c r="C11" s="9" t="s">
        <v>21</v>
      </c>
      <c r="D11" s="23">
        <v>130</v>
      </c>
      <c r="E11" s="9" t="s">
        <v>22</v>
      </c>
      <c r="F11" s="24"/>
      <c r="G11" s="50"/>
      <c r="H11" s="51"/>
      <c r="I11" s="51"/>
      <c r="J11" s="52"/>
      <c r="AB11" s="2">
        <v>15</v>
      </c>
    </row>
    <row r="12" spans="2:29" s="9" customFormat="1" ht="14" customHeight="1" x14ac:dyDescent="0.3">
      <c r="B12" s="22"/>
      <c r="C12" s="9" t="s">
        <v>23</v>
      </c>
      <c r="D12" s="23">
        <v>180</v>
      </c>
      <c r="E12" s="9" t="s">
        <v>24</v>
      </c>
      <c r="F12" s="24"/>
      <c r="G12" s="50"/>
      <c r="H12" s="51"/>
      <c r="I12" s="51"/>
      <c r="J12" s="52"/>
      <c r="AB12" s="2">
        <v>16</v>
      </c>
    </row>
    <row r="13" spans="2:29" s="9" customFormat="1" ht="14" customHeight="1" x14ac:dyDescent="0.3">
      <c r="B13" s="22"/>
      <c r="C13" s="9" t="s">
        <v>25</v>
      </c>
      <c r="D13" s="25">
        <v>0.1</v>
      </c>
      <c r="E13" s="9" t="s">
        <v>26</v>
      </c>
      <c r="F13" s="24"/>
      <c r="G13" s="50"/>
      <c r="H13" s="51"/>
      <c r="I13" s="51"/>
      <c r="J13" s="52"/>
      <c r="AB13" s="2" t="s">
        <v>31</v>
      </c>
    </row>
    <row r="14" spans="2:29" s="9" customFormat="1" ht="14" customHeight="1" thickBot="1" x14ac:dyDescent="0.35">
      <c r="B14" s="26"/>
      <c r="C14" s="27" t="s">
        <v>27</v>
      </c>
      <c r="D14" s="28">
        <v>0.2</v>
      </c>
      <c r="E14" s="27" t="s">
        <v>28</v>
      </c>
      <c r="F14" s="29"/>
      <c r="G14" s="53"/>
      <c r="H14" s="54"/>
      <c r="I14" s="54"/>
      <c r="J14" s="55"/>
      <c r="AB14" s="2"/>
    </row>
    <row r="15" spans="2:29" ht="3" customHeight="1" thickBot="1" x14ac:dyDescent="0.35">
      <c r="B15" s="10"/>
      <c r="C15" s="10"/>
      <c r="D15" s="11"/>
      <c r="E15" s="10"/>
      <c r="F15" s="11"/>
      <c r="G15" s="11"/>
      <c r="H15" s="11"/>
      <c r="I15" s="11"/>
      <c r="J15" s="11"/>
    </row>
    <row r="16" spans="2:29" ht="13" customHeight="1" x14ac:dyDescent="0.3">
      <c r="B16" s="36" t="s">
        <v>34</v>
      </c>
      <c r="C16" s="37"/>
      <c r="D16" s="37"/>
      <c r="E16" s="37"/>
      <c r="F16" s="37"/>
      <c r="G16" s="37"/>
      <c r="H16" s="38"/>
      <c r="I16" s="42" t="s">
        <v>35</v>
      </c>
      <c r="J16" s="44" t="e">
        <f>J9/COUNTIF(F3:I5,"Yes")/3</f>
        <v>#DIV/0!</v>
      </c>
    </row>
    <row r="17" spans="2:10" ht="13.5" thickBot="1" x14ac:dyDescent="0.35">
      <c r="B17" s="39"/>
      <c r="C17" s="40"/>
      <c r="D17" s="40"/>
      <c r="E17" s="40"/>
      <c r="F17" s="40"/>
      <c r="G17" s="40"/>
      <c r="H17" s="41"/>
      <c r="I17" s="43"/>
      <c r="J17" s="45"/>
    </row>
    <row r="18" spans="2:10" ht="2.5" customHeight="1" x14ac:dyDescent="0.3"/>
  </sheetData>
  <sheetProtection algorithmName="SHA-512" hashValue="NN2LzK6S2b1Vxn0tn3lwHPDa647jKdQEeiQPfdPSipUqkL8OVIKYAsUh71HYgw1q1w71f6EXtxMO3YN/b/mKxQ==" saltValue="obyZEBCmH9wMfC/IW9xwYw==" spinCount="100000" sheet="1" objects="1" scenarios="1" selectLockedCells="1"/>
  <mergeCells count="11">
    <mergeCell ref="B1:J1"/>
    <mergeCell ref="B8:F8"/>
    <mergeCell ref="J3:J5"/>
    <mergeCell ref="J6:J7"/>
    <mergeCell ref="G8:I8"/>
    <mergeCell ref="B16:H17"/>
    <mergeCell ref="I16:I17"/>
    <mergeCell ref="J16:J17"/>
    <mergeCell ref="B6:D7"/>
    <mergeCell ref="G10:J14"/>
    <mergeCell ref="G9:I9"/>
  </mergeCells>
  <conditionalFormatting sqref="F3:I5">
    <cfRule type="cellIs" dxfId="0" priority="1" operator="equal">
      <formula>"Yes"</formula>
    </cfRule>
  </conditionalFormatting>
  <dataValidations count="3">
    <dataValidation type="list" allowBlank="1" showInputMessage="1" showErrorMessage="1" sqref="F3:I5" xr:uid="{B9CF24D8-D944-43DB-9B18-94F8484EB88D}">
      <formula1>$AA$2:$AA$3</formula1>
    </dataValidation>
    <dataValidation type="list" allowBlank="1" showInputMessage="1" showErrorMessage="1" sqref="D3:D5" xr:uid="{0E40D35D-AB6C-439E-A6F5-7E1EB1F302D4}">
      <formula1>$AB$2:$AB$13</formula1>
    </dataValidation>
    <dataValidation type="list" allowBlank="1" showInputMessage="1" showErrorMessage="1" sqref="E3:E5" xr:uid="{5745D9C6-9199-4E7C-B7B0-9DFF2B404102}">
      <formula1>$AC$2:$AC$7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Najib</dc:creator>
  <cp:lastModifiedBy>Terry Najib</cp:lastModifiedBy>
  <dcterms:created xsi:type="dcterms:W3CDTF">2026-04-19T04:14:26Z</dcterms:created>
  <dcterms:modified xsi:type="dcterms:W3CDTF">2026-04-19T06:27:10Z</dcterms:modified>
</cp:coreProperties>
</file>